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List1" sheetId="1" r:id="rId1"/>
    <sheet name="List1 (2)" sheetId="2" r:id="rId2"/>
    <sheet name="Michalovce" sheetId="3" r:id="rId3"/>
  </sheets>
  <definedNames/>
  <calcPr fullCalcOnLoad="1"/>
</workbook>
</file>

<file path=xl/sharedStrings.xml><?xml version="1.0" encoding="utf-8"?>
<sst xmlns="http://schemas.openxmlformats.org/spreadsheetml/2006/main" count="84" uniqueCount="37">
  <si>
    <t>Rozd</t>
  </si>
  <si>
    <t>DFE</t>
  </si>
  <si>
    <t>BSI</t>
  </si>
  <si>
    <t>DDR</t>
  </si>
  <si>
    <t>ISA</t>
  </si>
  <si>
    <t>GHI</t>
  </si>
  <si>
    <t>LFE</t>
  </si>
  <si>
    <t>VBE</t>
  </si>
  <si>
    <t>JON</t>
  </si>
  <si>
    <t>PLA</t>
  </si>
  <si>
    <t>MCH</t>
  </si>
  <si>
    <t>X</t>
  </si>
  <si>
    <t>SUM</t>
  </si>
  <si>
    <t>TOP</t>
  </si>
  <si>
    <t>"O"</t>
  </si>
  <si>
    <t>%</t>
  </si>
  <si>
    <t>Por.</t>
  </si>
  <si>
    <t>MB</t>
  </si>
  <si>
    <t>0</t>
  </si>
  <si>
    <t>Výsledky párového turnaja v Michalovciach zo dňa 28.2.2008</t>
  </si>
  <si>
    <t>ňa 10.7.2008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</si>
  <si>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</si>
  <si>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</si>
  <si>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</si>
  <si>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</si>
  <si>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Hinďoš</t>
  </si>
  <si>
    <t>Jurčišin</t>
  </si>
  <si>
    <t>Biačko</t>
  </si>
  <si>
    <t>Sabadoš</t>
  </si>
  <si>
    <t>Onder</t>
  </si>
  <si>
    <t>Fékesházy</t>
  </si>
  <si>
    <t>Meisel</t>
  </si>
  <si>
    <t>Tóth</t>
  </si>
  <si>
    <t>Laca</t>
  </si>
  <si>
    <t>Sás</t>
  </si>
  <si>
    <t>Ferenc</t>
  </si>
  <si>
    <t>Choma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</si>
</sst>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7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ont="1" applyFill="1" applyBorder="1" applyAlignment="1">
      <alignment/>
    </xf>
    <xf numFmtId="10" fontId="0" fillId="2" borderId="36" xfId="0" applyNumberFormat="1" applyFill="1" applyBorder="1" applyAlignment="1">
      <alignment horizontal="center"/>
    </xf>
    <xf numFmtId="0" fontId="0" fillId="2" borderId="38" xfId="0" applyNumberFormat="1" applyFill="1" applyBorder="1" applyAlignment="1">
      <alignment horizontal="center"/>
    </xf>
    <xf numFmtId="0" fontId="5" fillId="2" borderId="39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0" xfId="0" applyFont="1" applyFill="1" applyBorder="1" applyAlignment="1">
      <alignment/>
    </xf>
    <xf numFmtId="10" fontId="0" fillId="2" borderId="14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/>
    </xf>
    <xf numFmtId="10" fontId="0" fillId="2" borderId="6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0" fillId="0" borderId="51" xfId="0" applyNumberForma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4" sqref="E14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9.140625" style="2" customWidth="1"/>
    <col min="10" max="10" width="9.140625" style="1" customWidth="1"/>
    <col min="11" max="16384" width="9.140625" style="3" customWidth="1"/>
  </cols>
  <sheetData>
    <row r="1" spans="1:10" ht="12.75">
      <c r="A1" s="4"/>
      <c r="B1" s="5">
        <v>1</v>
      </c>
      <c r="C1" s="6">
        <v>2</v>
      </c>
      <c r="D1" s="6">
        <v>3</v>
      </c>
      <c r="E1" s="6">
        <v>4</v>
      </c>
      <c r="F1" s="6">
        <v>5</v>
      </c>
      <c r="G1" s="7">
        <v>6</v>
      </c>
      <c r="J1" s="3"/>
    </row>
    <row r="2" spans="1:10" ht="12.75">
      <c r="A2" s="7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/>
      <c r="J2" s="3"/>
    </row>
    <row r="3" spans="1:7" ht="12.75">
      <c r="A3" s="75"/>
      <c r="B3" s="8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/>
    </row>
    <row r="4" spans="1:8" ht="15.75">
      <c r="A4" s="11">
        <v>1</v>
      </c>
      <c r="B4" s="12" t="s">
        <v>11</v>
      </c>
      <c r="C4" s="13">
        <v>0</v>
      </c>
      <c r="D4" s="13">
        <v>2</v>
      </c>
      <c r="E4" s="13">
        <v>2</v>
      </c>
      <c r="F4" s="13">
        <v>0</v>
      </c>
      <c r="G4" s="14"/>
      <c r="H4" s="15">
        <f aca="true" t="shared" si="0" ref="H4:H29">SUM(B4:G4)</f>
        <v>4</v>
      </c>
    </row>
    <row r="5" spans="1:8" ht="15.75">
      <c r="A5" s="16">
        <v>2</v>
      </c>
      <c r="B5" s="17" t="s">
        <v>11</v>
      </c>
      <c r="C5" s="18">
        <v>0</v>
      </c>
      <c r="D5" s="18">
        <v>2</v>
      </c>
      <c r="E5" s="19">
        <v>2</v>
      </c>
      <c r="F5" s="18">
        <v>0</v>
      </c>
      <c r="G5" s="20"/>
      <c r="H5" s="15">
        <f t="shared" si="0"/>
        <v>4</v>
      </c>
    </row>
    <row r="6" spans="1:8" ht="15.75">
      <c r="A6" s="16">
        <v>3</v>
      </c>
      <c r="B6" s="17" t="s">
        <v>11</v>
      </c>
      <c r="C6" s="18">
        <v>2</v>
      </c>
      <c r="D6" s="18">
        <v>0</v>
      </c>
      <c r="E6" s="18">
        <v>0</v>
      </c>
      <c r="F6" s="18">
        <v>2</v>
      </c>
      <c r="G6" s="20"/>
      <c r="H6" s="15">
        <f t="shared" si="0"/>
        <v>4</v>
      </c>
    </row>
    <row r="7" spans="1:8" ht="15.75">
      <c r="A7" s="16">
        <v>4</v>
      </c>
      <c r="B7" s="17" t="s">
        <v>11</v>
      </c>
      <c r="C7" s="18">
        <v>1</v>
      </c>
      <c r="D7" s="18">
        <v>1</v>
      </c>
      <c r="E7" s="19">
        <v>1</v>
      </c>
      <c r="F7" s="18">
        <v>1</v>
      </c>
      <c r="G7" s="20"/>
      <c r="H7" s="15">
        <f t="shared" si="0"/>
        <v>4</v>
      </c>
    </row>
    <row r="8" spans="1:8" ht="15.75">
      <c r="A8" s="16">
        <v>5</v>
      </c>
      <c r="B8" s="17" t="s">
        <v>11</v>
      </c>
      <c r="C8" s="18">
        <v>0</v>
      </c>
      <c r="D8" s="18">
        <v>2</v>
      </c>
      <c r="E8" s="19">
        <v>2</v>
      </c>
      <c r="F8" s="18">
        <v>0</v>
      </c>
      <c r="G8" s="20"/>
      <c r="H8" s="15">
        <f t="shared" si="0"/>
        <v>4</v>
      </c>
    </row>
    <row r="9" spans="1:8" ht="15.75">
      <c r="A9" s="16">
        <v>6</v>
      </c>
      <c r="B9" s="17">
        <v>2</v>
      </c>
      <c r="C9" s="18" t="s">
        <v>11</v>
      </c>
      <c r="D9" s="18">
        <v>2</v>
      </c>
      <c r="E9" s="18">
        <v>0</v>
      </c>
      <c r="F9" s="18">
        <v>0</v>
      </c>
      <c r="G9" s="20"/>
      <c r="H9" s="15">
        <f t="shared" si="0"/>
        <v>4</v>
      </c>
    </row>
    <row r="10" spans="1:8" ht="15.75">
      <c r="A10" s="16">
        <v>7</v>
      </c>
      <c r="B10" s="17">
        <v>2</v>
      </c>
      <c r="C10" s="18" t="s">
        <v>11</v>
      </c>
      <c r="D10" s="18">
        <v>2</v>
      </c>
      <c r="E10" s="18">
        <v>0</v>
      </c>
      <c r="F10" s="18">
        <v>0</v>
      </c>
      <c r="G10" s="20"/>
      <c r="H10" s="15">
        <f t="shared" si="0"/>
        <v>4</v>
      </c>
    </row>
    <row r="11" spans="1:8" ht="15.75">
      <c r="A11" s="16">
        <v>8</v>
      </c>
      <c r="B11" s="17">
        <v>1</v>
      </c>
      <c r="C11" s="18" t="s">
        <v>11</v>
      </c>
      <c r="D11" s="18">
        <v>1</v>
      </c>
      <c r="E11" s="18">
        <v>1</v>
      </c>
      <c r="F11" s="19">
        <v>1</v>
      </c>
      <c r="G11" s="20"/>
      <c r="H11" s="15">
        <f t="shared" si="0"/>
        <v>4</v>
      </c>
    </row>
    <row r="12" spans="1:8" ht="15.75">
      <c r="A12" s="16">
        <v>9</v>
      </c>
      <c r="B12" s="17">
        <v>0</v>
      </c>
      <c r="C12" s="18" t="s">
        <v>11</v>
      </c>
      <c r="D12" s="18">
        <v>0</v>
      </c>
      <c r="E12" s="18">
        <v>2</v>
      </c>
      <c r="F12" s="18">
        <v>2</v>
      </c>
      <c r="G12" s="20"/>
      <c r="H12" s="15">
        <f t="shared" si="0"/>
        <v>4</v>
      </c>
    </row>
    <row r="13" spans="1:8" ht="15.75">
      <c r="A13" s="16">
        <v>10</v>
      </c>
      <c r="B13" s="17">
        <v>0</v>
      </c>
      <c r="C13" s="18" t="s">
        <v>11</v>
      </c>
      <c r="D13" s="18">
        <v>0</v>
      </c>
      <c r="E13" s="18">
        <v>2</v>
      </c>
      <c r="F13" s="19">
        <v>2</v>
      </c>
      <c r="G13" s="20"/>
      <c r="H13" s="15">
        <f t="shared" si="0"/>
        <v>4</v>
      </c>
    </row>
    <row r="14" spans="1:8" ht="15.75">
      <c r="A14" s="16">
        <v>11</v>
      </c>
      <c r="B14" s="17">
        <v>0</v>
      </c>
      <c r="C14" s="18">
        <v>2</v>
      </c>
      <c r="D14" s="18" t="s">
        <v>11</v>
      </c>
      <c r="E14" s="18">
        <v>2</v>
      </c>
      <c r="F14" s="19">
        <v>0</v>
      </c>
      <c r="G14" s="20"/>
      <c r="H14" s="15">
        <f t="shared" si="0"/>
        <v>4</v>
      </c>
    </row>
    <row r="15" spans="1:8" ht="15.75">
      <c r="A15" s="16">
        <v>12</v>
      </c>
      <c r="B15" s="17">
        <v>2</v>
      </c>
      <c r="C15" s="18">
        <v>0</v>
      </c>
      <c r="D15" s="18" t="s">
        <v>11</v>
      </c>
      <c r="E15" s="18">
        <v>0</v>
      </c>
      <c r="F15" s="18">
        <v>2</v>
      </c>
      <c r="G15" s="20"/>
      <c r="H15" s="15">
        <f t="shared" si="0"/>
        <v>4</v>
      </c>
    </row>
    <row r="16" spans="1:8" ht="15.75">
      <c r="A16" s="16">
        <v>13</v>
      </c>
      <c r="B16" s="17">
        <v>0</v>
      </c>
      <c r="C16" s="18">
        <v>2</v>
      </c>
      <c r="D16" s="18" t="s">
        <v>11</v>
      </c>
      <c r="E16" s="18">
        <v>2</v>
      </c>
      <c r="F16" s="19">
        <v>0</v>
      </c>
      <c r="G16" s="20"/>
      <c r="H16" s="15">
        <f t="shared" si="0"/>
        <v>4</v>
      </c>
    </row>
    <row r="17" spans="1:8" ht="15.75">
      <c r="A17" s="16">
        <v>14</v>
      </c>
      <c r="B17" s="17">
        <v>0</v>
      </c>
      <c r="C17" s="18">
        <v>2</v>
      </c>
      <c r="D17" s="18" t="s">
        <v>11</v>
      </c>
      <c r="E17" s="18">
        <v>2</v>
      </c>
      <c r="F17" s="19">
        <v>0</v>
      </c>
      <c r="G17" s="20"/>
      <c r="H17" s="15">
        <f t="shared" si="0"/>
        <v>4</v>
      </c>
    </row>
    <row r="18" spans="1:8" ht="15.75">
      <c r="A18" s="16">
        <v>15</v>
      </c>
      <c r="B18" s="17">
        <v>2</v>
      </c>
      <c r="C18" s="18">
        <v>0</v>
      </c>
      <c r="D18" s="18" t="s">
        <v>11</v>
      </c>
      <c r="E18" s="18">
        <v>0</v>
      </c>
      <c r="F18" s="18">
        <v>2</v>
      </c>
      <c r="G18" s="20"/>
      <c r="H18" s="15">
        <f t="shared" si="0"/>
        <v>4</v>
      </c>
    </row>
    <row r="19" spans="1:8" ht="15.75">
      <c r="A19" s="16">
        <v>16</v>
      </c>
      <c r="B19" s="17">
        <v>2</v>
      </c>
      <c r="C19" s="18">
        <v>2</v>
      </c>
      <c r="D19" s="18">
        <v>0</v>
      </c>
      <c r="E19" s="18" t="s">
        <v>11</v>
      </c>
      <c r="F19" s="18">
        <v>0</v>
      </c>
      <c r="G19" s="20"/>
      <c r="H19" s="15">
        <f t="shared" si="0"/>
        <v>4</v>
      </c>
    </row>
    <row r="20" spans="1:8" ht="15.75">
      <c r="A20" s="16">
        <v>17</v>
      </c>
      <c r="B20" s="17">
        <v>2</v>
      </c>
      <c r="C20" s="18">
        <v>2</v>
      </c>
      <c r="D20" s="18">
        <v>0</v>
      </c>
      <c r="E20" s="18" t="s">
        <v>11</v>
      </c>
      <c r="F20" s="18">
        <v>0</v>
      </c>
      <c r="G20" s="20"/>
      <c r="H20" s="15">
        <f t="shared" si="0"/>
        <v>4</v>
      </c>
    </row>
    <row r="21" spans="1:8" ht="15.75">
      <c r="A21" s="16">
        <v>18</v>
      </c>
      <c r="B21" s="17">
        <v>0</v>
      </c>
      <c r="C21" s="18">
        <v>0</v>
      </c>
      <c r="D21" s="18">
        <v>2</v>
      </c>
      <c r="E21" s="18" t="s">
        <v>11</v>
      </c>
      <c r="F21" s="18">
        <v>2</v>
      </c>
      <c r="G21" s="20"/>
      <c r="H21" s="15">
        <f t="shared" si="0"/>
        <v>4</v>
      </c>
    </row>
    <row r="22" spans="1:8" ht="15.75">
      <c r="A22" s="16">
        <v>19</v>
      </c>
      <c r="B22" s="17">
        <v>2</v>
      </c>
      <c r="C22" s="18">
        <v>2</v>
      </c>
      <c r="D22" s="18">
        <v>0</v>
      </c>
      <c r="E22" s="18" t="s">
        <v>11</v>
      </c>
      <c r="F22" s="18">
        <v>0</v>
      </c>
      <c r="G22" s="20"/>
      <c r="H22" s="15">
        <f t="shared" si="0"/>
        <v>4</v>
      </c>
    </row>
    <row r="23" spans="1:8" ht="15.75">
      <c r="A23" s="16">
        <v>20</v>
      </c>
      <c r="B23" s="17">
        <v>0</v>
      </c>
      <c r="C23" s="18">
        <v>0</v>
      </c>
      <c r="D23" s="18">
        <v>2</v>
      </c>
      <c r="E23" s="18" t="s">
        <v>11</v>
      </c>
      <c r="F23" s="18">
        <v>2</v>
      </c>
      <c r="G23" s="20"/>
      <c r="H23" s="15">
        <f t="shared" si="0"/>
        <v>4</v>
      </c>
    </row>
    <row r="24" spans="1:8" ht="15.75">
      <c r="A24" s="16">
        <v>21</v>
      </c>
      <c r="B24" s="17">
        <v>2</v>
      </c>
      <c r="C24" s="18">
        <v>2</v>
      </c>
      <c r="D24" s="18">
        <v>0</v>
      </c>
      <c r="E24" s="18">
        <v>0</v>
      </c>
      <c r="F24" s="18" t="s">
        <v>11</v>
      </c>
      <c r="G24" s="20"/>
      <c r="H24" s="15">
        <f t="shared" si="0"/>
        <v>4</v>
      </c>
    </row>
    <row r="25" spans="1:8" ht="15.75">
      <c r="A25" s="16">
        <v>22</v>
      </c>
      <c r="B25" s="17">
        <v>1</v>
      </c>
      <c r="C25" s="18">
        <v>1</v>
      </c>
      <c r="D25" s="18">
        <v>1</v>
      </c>
      <c r="E25" s="18">
        <v>1</v>
      </c>
      <c r="F25" s="18" t="s">
        <v>11</v>
      </c>
      <c r="G25" s="20"/>
      <c r="H25" s="15">
        <f t="shared" si="0"/>
        <v>4</v>
      </c>
    </row>
    <row r="26" spans="1:8" ht="15.75">
      <c r="A26" s="16">
        <v>23</v>
      </c>
      <c r="B26" s="17">
        <v>0</v>
      </c>
      <c r="C26" s="18">
        <v>0</v>
      </c>
      <c r="D26" s="18">
        <v>2</v>
      </c>
      <c r="E26" s="18">
        <v>2</v>
      </c>
      <c r="F26" s="18" t="s">
        <v>11</v>
      </c>
      <c r="G26" s="20"/>
      <c r="H26" s="15">
        <f t="shared" si="0"/>
        <v>4</v>
      </c>
    </row>
    <row r="27" spans="1:8" ht="15.75">
      <c r="A27" s="16">
        <v>24</v>
      </c>
      <c r="B27" s="17">
        <v>1</v>
      </c>
      <c r="C27" s="18">
        <v>1</v>
      </c>
      <c r="D27" s="18">
        <v>1</v>
      </c>
      <c r="E27" s="18">
        <v>1</v>
      </c>
      <c r="F27" s="19" t="s">
        <v>11</v>
      </c>
      <c r="G27" s="20"/>
      <c r="H27" s="15">
        <f t="shared" si="0"/>
        <v>4</v>
      </c>
    </row>
    <row r="28" spans="1:8" ht="15.75">
      <c r="A28" s="16">
        <v>25</v>
      </c>
      <c r="B28" s="21">
        <v>2</v>
      </c>
      <c r="C28" s="22">
        <v>2</v>
      </c>
      <c r="D28" s="22">
        <v>0</v>
      </c>
      <c r="E28" s="22">
        <v>0</v>
      </c>
      <c r="F28" s="22" t="s">
        <v>11</v>
      </c>
      <c r="G28" s="23"/>
      <c r="H28" s="15">
        <f t="shared" si="0"/>
        <v>4</v>
      </c>
    </row>
    <row r="29" spans="1:8" ht="15.75">
      <c r="A29" s="24" t="s">
        <v>12</v>
      </c>
      <c r="B29" s="25">
        <f aca="true" t="shared" si="1" ref="B29:G29">SUM(B4:B28)</f>
        <v>21</v>
      </c>
      <c r="C29" s="26">
        <f t="shared" si="1"/>
        <v>21</v>
      </c>
      <c r="D29" s="26">
        <f t="shared" si="1"/>
        <v>20</v>
      </c>
      <c r="E29" s="26">
        <f t="shared" si="1"/>
        <v>22</v>
      </c>
      <c r="F29" s="26">
        <f t="shared" si="1"/>
        <v>16</v>
      </c>
      <c r="G29" s="27">
        <f t="shared" si="1"/>
        <v>0</v>
      </c>
      <c r="H29" s="15">
        <f t="shared" si="0"/>
        <v>100</v>
      </c>
    </row>
    <row r="30" spans="1:7" ht="12.75">
      <c r="A30" s="16" t="s">
        <v>13</v>
      </c>
      <c r="B30" s="28">
        <f aca="true" t="shared" si="2" ref="B30:G30">COUNTIF(B4:B28,2)</f>
        <v>9</v>
      </c>
      <c r="C30" s="29">
        <f t="shared" si="2"/>
        <v>9</v>
      </c>
      <c r="D30" s="29">
        <f t="shared" si="2"/>
        <v>8</v>
      </c>
      <c r="E30" s="29">
        <f t="shared" si="2"/>
        <v>9</v>
      </c>
      <c r="F30" s="29">
        <f t="shared" si="2"/>
        <v>7</v>
      </c>
      <c r="G30" s="30">
        <f t="shared" si="2"/>
        <v>0</v>
      </c>
    </row>
    <row r="31" spans="1:7" ht="12.75">
      <c r="A31" s="16" t="s">
        <v>14</v>
      </c>
      <c r="B31" s="28">
        <f aca="true" t="shared" si="3" ref="B31:G31">COUNTIF(B4:B28,0)</f>
        <v>8</v>
      </c>
      <c r="C31" s="29">
        <f t="shared" si="3"/>
        <v>8</v>
      </c>
      <c r="D31" s="29">
        <f t="shared" si="3"/>
        <v>8</v>
      </c>
      <c r="E31" s="29">
        <f t="shared" si="3"/>
        <v>7</v>
      </c>
      <c r="F31" s="29">
        <f t="shared" si="3"/>
        <v>11</v>
      </c>
      <c r="G31" s="30">
        <f t="shared" si="3"/>
        <v>0</v>
      </c>
    </row>
    <row r="32" spans="1:7" ht="12.75">
      <c r="A32" s="16" t="s">
        <v>15</v>
      </c>
      <c r="B32" s="31">
        <f aca="true" t="shared" si="4" ref="B32:G32">B29/(20*2)</f>
        <v>0.525</v>
      </c>
      <c r="C32" s="32">
        <f t="shared" si="4"/>
        <v>0.525</v>
      </c>
      <c r="D32" s="32">
        <f t="shared" si="4"/>
        <v>0.5</v>
      </c>
      <c r="E32" s="32">
        <f t="shared" si="4"/>
        <v>0.55</v>
      </c>
      <c r="F32" s="32">
        <f t="shared" si="4"/>
        <v>0.4</v>
      </c>
      <c r="G32" s="33">
        <f t="shared" si="4"/>
        <v>0</v>
      </c>
    </row>
    <row r="33" spans="1:7" ht="14.25">
      <c r="A33" s="16" t="s">
        <v>16</v>
      </c>
      <c r="B33" s="34">
        <f>RANK(B29,B29:G29,0)</f>
        <v>2</v>
      </c>
      <c r="C33" s="35">
        <f>RANK(C29,B29:G29,0)</f>
        <v>2</v>
      </c>
      <c r="D33" s="35">
        <f>RANK(D29,B29:G29,0)</f>
        <v>4</v>
      </c>
      <c r="E33" s="36">
        <f>RANK(E29,B29:G29,0)</f>
        <v>1</v>
      </c>
      <c r="F33" s="35">
        <f>RANK(F29,B29:G29,0)</f>
        <v>5</v>
      </c>
      <c r="G33" s="37">
        <f>RANK(G29,B29:G29,0)</f>
        <v>6</v>
      </c>
    </row>
    <row r="34" spans="1:7" ht="12.75">
      <c r="A34" s="38" t="s">
        <v>17</v>
      </c>
      <c r="B34" s="39">
        <v>0.53</v>
      </c>
      <c r="C34" s="40">
        <v>0.53</v>
      </c>
      <c r="D34" s="41" t="s">
        <v>18</v>
      </c>
      <c r="E34" s="42">
        <v>1.41</v>
      </c>
      <c r="F34" s="41" t="s">
        <v>18</v>
      </c>
      <c r="G34" s="43">
        <v>0</v>
      </c>
    </row>
    <row r="35" spans="2:4" ht="12.75">
      <c r="B35"/>
      <c r="C35"/>
      <c r="D35"/>
    </row>
  </sheetData>
  <sheetProtection selectLockedCells="1" selectUnlockedCells="1"/>
  <mergeCells count="1">
    <mergeCell ref="A2:A3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35" sqref="B35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9.140625" style="2" customWidth="1"/>
    <col min="10" max="10" width="9.140625" style="1" customWidth="1"/>
    <col min="11" max="16384" width="9.140625" style="3" customWidth="1"/>
  </cols>
  <sheetData>
    <row r="1" spans="1:10" ht="12.75">
      <c r="A1" s="4"/>
      <c r="B1" s="5">
        <v>1</v>
      </c>
      <c r="C1" s="6">
        <v>2</v>
      </c>
      <c r="D1" s="6">
        <v>3</v>
      </c>
      <c r="E1" s="6">
        <v>4</v>
      </c>
      <c r="F1" s="6">
        <v>5</v>
      </c>
      <c r="G1" s="7">
        <v>6</v>
      </c>
      <c r="J1" s="3"/>
    </row>
    <row r="2" spans="1:10" ht="12.75">
      <c r="A2" s="7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/>
      <c r="J2" s="3"/>
    </row>
    <row r="3" spans="1:7" ht="12.75">
      <c r="A3" s="75"/>
      <c r="B3" s="8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10"/>
    </row>
    <row r="4" spans="1:8" ht="15.75">
      <c r="A4" s="11">
        <v>1</v>
      </c>
      <c r="B4" s="12">
        <v>2</v>
      </c>
      <c r="C4" s="13">
        <v>0</v>
      </c>
      <c r="D4" s="13">
        <v>4</v>
      </c>
      <c r="E4" s="13">
        <v>4</v>
      </c>
      <c r="F4" s="13">
        <v>0</v>
      </c>
      <c r="G4" s="14">
        <v>2</v>
      </c>
      <c r="H4" s="15">
        <f aca="true" t="shared" si="0" ref="H4:H29">SUM(B4:G4)</f>
        <v>12</v>
      </c>
    </row>
    <row r="5" spans="1:8" ht="15.75">
      <c r="A5" s="16">
        <v>2</v>
      </c>
      <c r="B5" s="17">
        <v>2</v>
      </c>
      <c r="C5" s="18">
        <v>0</v>
      </c>
      <c r="D5" s="18">
        <v>4</v>
      </c>
      <c r="E5" s="19">
        <v>4</v>
      </c>
      <c r="F5" s="18">
        <v>0</v>
      </c>
      <c r="G5" s="20">
        <v>2</v>
      </c>
      <c r="H5" s="15">
        <f t="shared" si="0"/>
        <v>12</v>
      </c>
    </row>
    <row r="6" spans="1:8" ht="15.75">
      <c r="A6" s="16">
        <v>3</v>
      </c>
      <c r="B6" s="17">
        <v>2</v>
      </c>
      <c r="C6" s="18">
        <v>4</v>
      </c>
      <c r="D6" s="18">
        <v>0</v>
      </c>
      <c r="E6" s="18">
        <v>0</v>
      </c>
      <c r="F6" s="18">
        <v>4</v>
      </c>
      <c r="G6" s="20">
        <v>2</v>
      </c>
      <c r="H6" s="15">
        <f t="shared" si="0"/>
        <v>12</v>
      </c>
    </row>
    <row r="7" spans="1:8" ht="15.75">
      <c r="A7" s="16">
        <v>4</v>
      </c>
      <c r="B7" s="17">
        <v>2</v>
      </c>
      <c r="C7" s="18">
        <v>2</v>
      </c>
      <c r="D7" s="18">
        <v>2</v>
      </c>
      <c r="E7" s="19">
        <v>2</v>
      </c>
      <c r="F7" s="18">
        <v>2</v>
      </c>
      <c r="G7" s="20">
        <v>2</v>
      </c>
      <c r="H7" s="15">
        <f t="shared" si="0"/>
        <v>12</v>
      </c>
    </row>
    <row r="8" spans="1:8" ht="15.75">
      <c r="A8" s="16">
        <v>5</v>
      </c>
      <c r="B8" s="17">
        <v>2</v>
      </c>
      <c r="C8" s="18">
        <v>0</v>
      </c>
      <c r="D8" s="18">
        <v>4</v>
      </c>
      <c r="E8" s="19">
        <v>4</v>
      </c>
      <c r="F8" s="18">
        <v>0</v>
      </c>
      <c r="G8" s="20">
        <v>2</v>
      </c>
      <c r="H8" s="15">
        <f t="shared" si="0"/>
        <v>12</v>
      </c>
    </row>
    <row r="9" spans="1:8" ht="15.75">
      <c r="A9" s="16">
        <v>6</v>
      </c>
      <c r="B9" s="17">
        <v>4</v>
      </c>
      <c r="C9" s="18">
        <v>2</v>
      </c>
      <c r="D9" s="18">
        <v>4</v>
      </c>
      <c r="E9" s="18">
        <v>0</v>
      </c>
      <c r="F9" s="18">
        <v>0</v>
      </c>
      <c r="G9" s="20">
        <v>2</v>
      </c>
      <c r="H9" s="15">
        <f t="shared" si="0"/>
        <v>12</v>
      </c>
    </row>
    <row r="10" spans="1:8" ht="15.75">
      <c r="A10" s="16">
        <v>7</v>
      </c>
      <c r="B10" s="17">
        <v>4</v>
      </c>
      <c r="C10" s="18">
        <v>2</v>
      </c>
      <c r="D10" s="18">
        <v>4</v>
      </c>
      <c r="E10" s="18">
        <v>0</v>
      </c>
      <c r="F10" s="18">
        <v>0</v>
      </c>
      <c r="G10" s="20">
        <v>2</v>
      </c>
      <c r="H10" s="15">
        <f t="shared" si="0"/>
        <v>12</v>
      </c>
    </row>
    <row r="11" spans="1:8" ht="15.75">
      <c r="A11" s="16">
        <v>8</v>
      </c>
      <c r="B11" s="17">
        <v>2</v>
      </c>
      <c r="C11" s="18">
        <v>2</v>
      </c>
      <c r="D11" s="18">
        <v>2</v>
      </c>
      <c r="E11" s="18">
        <v>2</v>
      </c>
      <c r="F11" s="19">
        <v>2</v>
      </c>
      <c r="G11" s="20">
        <v>2</v>
      </c>
      <c r="H11" s="15">
        <f t="shared" si="0"/>
        <v>12</v>
      </c>
    </row>
    <row r="12" spans="1:8" ht="15.75">
      <c r="A12" s="16">
        <v>9</v>
      </c>
      <c r="B12" s="17">
        <v>0</v>
      </c>
      <c r="C12" s="18">
        <v>2</v>
      </c>
      <c r="D12" s="18">
        <v>0</v>
      </c>
      <c r="E12" s="18">
        <v>4</v>
      </c>
      <c r="F12" s="18">
        <v>4</v>
      </c>
      <c r="G12" s="20">
        <v>2</v>
      </c>
      <c r="H12" s="15">
        <f t="shared" si="0"/>
        <v>12</v>
      </c>
    </row>
    <row r="13" spans="1:8" ht="15.75">
      <c r="A13" s="16">
        <v>10</v>
      </c>
      <c r="B13" s="17">
        <v>0</v>
      </c>
      <c r="C13" s="18">
        <v>2</v>
      </c>
      <c r="D13" s="18">
        <v>0</v>
      </c>
      <c r="E13" s="18">
        <v>4</v>
      </c>
      <c r="F13" s="19">
        <v>4</v>
      </c>
      <c r="G13" s="20">
        <v>2</v>
      </c>
      <c r="H13" s="15">
        <f t="shared" si="0"/>
        <v>12</v>
      </c>
    </row>
    <row r="14" spans="1:8" ht="15.75">
      <c r="A14" s="16">
        <v>11</v>
      </c>
      <c r="B14" s="17">
        <v>0</v>
      </c>
      <c r="C14" s="18">
        <v>4</v>
      </c>
      <c r="D14" s="18">
        <v>2</v>
      </c>
      <c r="E14" s="18">
        <v>4</v>
      </c>
      <c r="F14" s="19">
        <v>0</v>
      </c>
      <c r="G14" s="20">
        <v>2</v>
      </c>
      <c r="H14" s="15">
        <f t="shared" si="0"/>
        <v>12</v>
      </c>
    </row>
    <row r="15" spans="1:8" ht="15.75">
      <c r="A15" s="16">
        <v>12</v>
      </c>
      <c r="B15" s="17">
        <v>4</v>
      </c>
      <c r="C15" s="18">
        <v>0</v>
      </c>
      <c r="D15" s="18">
        <v>2</v>
      </c>
      <c r="E15" s="18">
        <v>0</v>
      </c>
      <c r="F15" s="18">
        <v>4</v>
      </c>
      <c r="G15" s="20">
        <v>2</v>
      </c>
      <c r="H15" s="15">
        <f t="shared" si="0"/>
        <v>12</v>
      </c>
    </row>
    <row r="16" spans="1:8" ht="15.75">
      <c r="A16" s="16">
        <v>13</v>
      </c>
      <c r="B16" s="17">
        <v>0</v>
      </c>
      <c r="C16" s="18">
        <v>4</v>
      </c>
      <c r="D16" s="18">
        <v>2</v>
      </c>
      <c r="E16" s="18">
        <v>4</v>
      </c>
      <c r="F16" s="19">
        <v>0</v>
      </c>
      <c r="G16" s="20">
        <v>2</v>
      </c>
      <c r="H16" s="15">
        <f t="shared" si="0"/>
        <v>12</v>
      </c>
    </row>
    <row r="17" spans="1:8" ht="15.75">
      <c r="A17" s="16">
        <v>14</v>
      </c>
      <c r="B17" s="17">
        <v>0</v>
      </c>
      <c r="C17" s="18">
        <v>4</v>
      </c>
      <c r="D17" s="18">
        <v>2</v>
      </c>
      <c r="E17" s="18">
        <v>4</v>
      </c>
      <c r="F17" s="19">
        <v>0</v>
      </c>
      <c r="G17" s="20">
        <v>2</v>
      </c>
      <c r="H17" s="15">
        <f t="shared" si="0"/>
        <v>12</v>
      </c>
    </row>
    <row r="18" spans="1:8" ht="15.75">
      <c r="A18" s="16">
        <v>15</v>
      </c>
      <c r="B18" s="17">
        <v>4</v>
      </c>
      <c r="C18" s="18">
        <v>0</v>
      </c>
      <c r="D18" s="18">
        <v>2</v>
      </c>
      <c r="E18" s="18">
        <v>0</v>
      </c>
      <c r="F18" s="18">
        <v>4</v>
      </c>
      <c r="G18" s="20">
        <v>2</v>
      </c>
      <c r="H18" s="15">
        <f t="shared" si="0"/>
        <v>12</v>
      </c>
    </row>
    <row r="19" spans="1:8" ht="15.75">
      <c r="A19" s="16">
        <v>16</v>
      </c>
      <c r="B19" s="17">
        <v>4</v>
      </c>
      <c r="C19" s="18">
        <v>4</v>
      </c>
      <c r="D19" s="18">
        <v>0</v>
      </c>
      <c r="E19" s="18">
        <v>2</v>
      </c>
      <c r="F19" s="18">
        <v>0</v>
      </c>
      <c r="G19" s="20">
        <v>2</v>
      </c>
      <c r="H19" s="15">
        <f t="shared" si="0"/>
        <v>12</v>
      </c>
    </row>
    <row r="20" spans="1:8" ht="15.75">
      <c r="A20" s="16">
        <v>17</v>
      </c>
      <c r="B20" s="17">
        <v>4</v>
      </c>
      <c r="C20" s="18">
        <v>4</v>
      </c>
      <c r="D20" s="18">
        <v>0</v>
      </c>
      <c r="E20" s="18">
        <v>2</v>
      </c>
      <c r="F20" s="18">
        <v>0</v>
      </c>
      <c r="G20" s="20">
        <v>2</v>
      </c>
      <c r="H20" s="15">
        <f t="shared" si="0"/>
        <v>12</v>
      </c>
    </row>
    <row r="21" spans="1:8" ht="15.75">
      <c r="A21" s="16">
        <v>18</v>
      </c>
      <c r="B21" s="17">
        <v>0</v>
      </c>
      <c r="C21" s="18">
        <v>0</v>
      </c>
      <c r="D21" s="18">
        <v>4</v>
      </c>
      <c r="E21" s="18">
        <v>2</v>
      </c>
      <c r="F21" s="18">
        <v>4</v>
      </c>
      <c r="G21" s="20">
        <v>2</v>
      </c>
      <c r="H21" s="15">
        <f t="shared" si="0"/>
        <v>12</v>
      </c>
    </row>
    <row r="22" spans="1:8" ht="15.75">
      <c r="A22" s="16">
        <v>19</v>
      </c>
      <c r="B22" s="17">
        <v>4</v>
      </c>
      <c r="C22" s="18">
        <v>4</v>
      </c>
      <c r="D22" s="18">
        <v>0</v>
      </c>
      <c r="E22" s="18">
        <v>2</v>
      </c>
      <c r="F22" s="18">
        <v>0</v>
      </c>
      <c r="G22" s="20">
        <v>2</v>
      </c>
      <c r="H22" s="15">
        <f t="shared" si="0"/>
        <v>12</v>
      </c>
    </row>
    <row r="23" spans="1:8" ht="15.75">
      <c r="A23" s="16">
        <v>20</v>
      </c>
      <c r="B23" s="17">
        <v>0</v>
      </c>
      <c r="C23" s="18">
        <v>0</v>
      </c>
      <c r="D23" s="18">
        <v>4</v>
      </c>
      <c r="E23" s="18">
        <v>2</v>
      </c>
      <c r="F23" s="18">
        <v>4</v>
      </c>
      <c r="G23" s="20">
        <v>2</v>
      </c>
      <c r="H23" s="15">
        <f t="shared" si="0"/>
        <v>12</v>
      </c>
    </row>
    <row r="24" spans="1:8" ht="15.75">
      <c r="A24" s="16">
        <v>21</v>
      </c>
      <c r="B24" s="17">
        <v>4</v>
      </c>
      <c r="C24" s="18">
        <v>4</v>
      </c>
      <c r="D24" s="18">
        <v>0</v>
      </c>
      <c r="E24" s="18">
        <v>0</v>
      </c>
      <c r="F24" s="18">
        <v>2</v>
      </c>
      <c r="G24" s="20">
        <v>2</v>
      </c>
      <c r="H24" s="15">
        <f t="shared" si="0"/>
        <v>12</v>
      </c>
    </row>
    <row r="25" spans="1:8" ht="15.75">
      <c r="A25" s="16">
        <v>22</v>
      </c>
      <c r="B25" s="17">
        <v>2</v>
      </c>
      <c r="C25" s="18">
        <v>2</v>
      </c>
      <c r="D25" s="18">
        <v>2</v>
      </c>
      <c r="E25" s="18">
        <v>2</v>
      </c>
      <c r="F25" s="18">
        <v>2</v>
      </c>
      <c r="G25" s="20">
        <v>2</v>
      </c>
      <c r="H25" s="15">
        <f t="shared" si="0"/>
        <v>12</v>
      </c>
    </row>
    <row r="26" spans="1:8" ht="15.75">
      <c r="A26" s="16">
        <v>23</v>
      </c>
      <c r="B26" s="17">
        <v>0</v>
      </c>
      <c r="C26" s="18">
        <v>0</v>
      </c>
      <c r="D26" s="18">
        <v>4</v>
      </c>
      <c r="E26" s="18">
        <v>4</v>
      </c>
      <c r="F26" s="18">
        <v>2</v>
      </c>
      <c r="G26" s="20">
        <v>2</v>
      </c>
      <c r="H26" s="15">
        <f t="shared" si="0"/>
        <v>12</v>
      </c>
    </row>
    <row r="27" spans="1:8" ht="15.75">
      <c r="A27" s="16">
        <v>24</v>
      </c>
      <c r="B27" s="17">
        <v>2</v>
      </c>
      <c r="C27" s="18">
        <v>2</v>
      </c>
      <c r="D27" s="18">
        <v>2</v>
      </c>
      <c r="E27" s="18">
        <v>2</v>
      </c>
      <c r="F27" s="19">
        <v>2</v>
      </c>
      <c r="G27" s="20">
        <v>2</v>
      </c>
      <c r="H27" s="15">
        <f t="shared" si="0"/>
        <v>12</v>
      </c>
    </row>
    <row r="28" spans="1:8" ht="16.5" thickBot="1">
      <c r="A28" s="16">
        <v>25</v>
      </c>
      <c r="B28" s="76">
        <v>4</v>
      </c>
      <c r="C28" s="77">
        <v>4</v>
      </c>
      <c r="D28" s="77">
        <v>0</v>
      </c>
      <c r="E28" s="77">
        <v>0</v>
      </c>
      <c r="F28" s="77">
        <v>2</v>
      </c>
      <c r="G28" s="78">
        <v>2</v>
      </c>
      <c r="H28" s="15">
        <f t="shared" si="0"/>
        <v>12</v>
      </c>
    </row>
    <row r="29" spans="1:8" ht="15.75">
      <c r="A29" s="24" t="s">
        <v>12</v>
      </c>
      <c r="B29" s="83">
        <f>SUM(B4:B28)</f>
        <v>52</v>
      </c>
      <c r="C29" s="84">
        <f>SUM(C4:C28)</f>
        <v>52</v>
      </c>
      <c r="D29" s="84">
        <f>SUM(D4:D28)</f>
        <v>50</v>
      </c>
      <c r="E29" s="84">
        <f>SUM(E4:E28)</f>
        <v>54</v>
      </c>
      <c r="F29" s="84">
        <f>SUM(F4:F28)</f>
        <v>42</v>
      </c>
      <c r="G29" s="85">
        <f>SUM(G4:G28)</f>
        <v>50</v>
      </c>
      <c r="H29" s="15">
        <f t="shared" si="0"/>
        <v>300</v>
      </c>
    </row>
    <row r="30" spans="1:7" ht="12.75">
      <c r="A30" s="16" t="s">
        <v>13</v>
      </c>
      <c r="B30" s="86">
        <f>COUNTIF(B4:B28,4)</f>
        <v>9</v>
      </c>
      <c r="C30" s="79">
        <f>COUNTIF(C4:C28,4)</f>
        <v>9</v>
      </c>
      <c r="D30" s="79">
        <f>COUNTIF(D4:D28,4)</f>
        <v>8</v>
      </c>
      <c r="E30" s="79">
        <f>COUNTIF(E4:E28,4)</f>
        <v>9</v>
      </c>
      <c r="F30" s="79">
        <f>COUNTIF(F4:F28,4)</f>
        <v>7</v>
      </c>
      <c r="G30" s="87">
        <f>COUNTIF(G4:G28,2)</f>
        <v>25</v>
      </c>
    </row>
    <row r="31" spans="1:7" ht="12.75">
      <c r="A31" s="16" t="s">
        <v>14</v>
      </c>
      <c r="B31" s="86">
        <f aca="true" t="shared" si="1" ref="B31:G31">COUNTIF(B4:B28,0)</f>
        <v>8</v>
      </c>
      <c r="C31" s="79">
        <f t="shared" si="1"/>
        <v>8</v>
      </c>
      <c r="D31" s="79">
        <f t="shared" si="1"/>
        <v>8</v>
      </c>
      <c r="E31" s="79">
        <f t="shared" si="1"/>
        <v>7</v>
      </c>
      <c r="F31" s="79">
        <f t="shared" si="1"/>
        <v>11</v>
      </c>
      <c r="G31" s="87">
        <f t="shared" si="1"/>
        <v>0</v>
      </c>
    </row>
    <row r="32" spans="1:7" ht="12.75">
      <c r="A32" s="16" t="s">
        <v>15</v>
      </c>
      <c r="B32" s="88">
        <f>B29/(25*4)</f>
        <v>0.52</v>
      </c>
      <c r="C32" s="80">
        <f>C29/(25*4)</f>
        <v>0.52</v>
      </c>
      <c r="D32" s="80">
        <f>D29/(25*4)</f>
        <v>0.5</v>
      </c>
      <c r="E32" s="80">
        <f>E29/(25*4)</f>
        <v>0.54</v>
      </c>
      <c r="F32" s="80">
        <f>F29/(25*4)</f>
        <v>0.42</v>
      </c>
      <c r="G32" s="89">
        <f>G29/(25*4)</f>
        <v>0.5</v>
      </c>
    </row>
    <row r="33" spans="1:7" ht="14.25">
      <c r="A33" s="16" t="s">
        <v>16</v>
      </c>
      <c r="B33" s="90">
        <f>RANK(B29,B29:G29,0)</f>
        <v>2</v>
      </c>
      <c r="C33" s="82">
        <f>RANK(C29,B29:G29,0)</f>
        <v>2</v>
      </c>
      <c r="D33" s="82">
        <f>RANK(D29,B29:G29,0)</f>
        <v>4</v>
      </c>
      <c r="E33" s="81">
        <f>RANK(E29,B29:G29,0)</f>
        <v>1</v>
      </c>
      <c r="F33" s="82">
        <f>RANK(F29,B29:G29,0)</f>
        <v>6</v>
      </c>
      <c r="G33" s="91">
        <f>RANK(G29,B29:G29,0)</f>
        <v>4</v>
      </c>
    </row>
    <row r="34" spans="1:7" ht="13.5" thickBot="1">
      <c r="A34" s="38" t="s">
        <v>17</v>
      </c>
      <c r="B34" s="92">
        <v>0.53</v>
      </c>
      <c r="C34" s="93">
        <v>0.53</v>
      </c>
      <c r="D34" s="94" t="s">
        <v>18</v>
      </c>
      <c r="E34" s="95">
        <v>1.41</v>
      </c>
      <c r="F34" s="96" t="s">
        <v>18</v>
      </c>
      <c r="G34" s="97">
        <v>0</v>
      </c>
    </row>
    <row r="35" spans="2:4" ht="12.75">
      <c r="B35"/>
      <c r="C35"/>
      <c r="D35"/>
    </row>
  </sheetData>
  <sheetProtection selectLockedCells="1" selectUnlockedCells="1"/>
  <mergeCells count="1">
    <mergeCell ref="A2:A3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B31" sqref="B31"/>
    </sheetView>
  </sheetViews>
  <sheetFormatPr defaultColWidth="9.140625" defaultRowHeight="12.75"/>
  <cols>
    <col min="1" max="1" width="3.7109375" style="44" customWidth="1"/>
    <col min="2" max="2" width="4.00390625" style="44" customWidth="1"/>
    <col min="3" max="4" width="17.140625" style="0" customWidth="1"/>
    <col min="5" max="5" width="5.8515625" style="44" customWidth="1"/>
    <col min="6" max="6" width="9.28125" style="44" customWidth="1"/>
    <col min="7" max="7" width="7.421875" style="44" customWidth="1"/>
    <col min="8" max="8" width="7.8515625" style="44" customWidth="1"/>
  </cols>
  <sheetData>
    <row r="2" spans="2:7" ht="20.25" customHeight="1">
      <c r="B2" s="45" t="s">
        <v>19</v>
      </c>
      <c r="F2" s="46"/>
      <c r="G2" s="47" t="s">
        <v>20</v>
      </c>
    </row>
    <row r="4" spans="1:8" ht="12.75">
      <c r="A4" s="48" t="s">
        <v>16</v>
      </c>
      <c r="B4" s="49" t="s">
        <v>21</v>
      </c>
      <c r="C4" s="50" t="s">
        <v>22</v>
      </c>
      <c r="D4" s="51"/>
      <c r="E4" s="52" t="s">
        <v>23</v>
      </c>
      <c r="F4" s="53" t="s">
        <v>15</v>
      </c>
      <c r="G4" s="49" t="s">
        <v>24</v>
      </c>
      <c r="H4" s="54" t="s">
        <v>17</v>
      </c>
    </row>
    <row r="5" spans="1:8" ht="12.75">
      <c r="A5" s="55">
        <v>1</v>
      </c>
      <c r="B5" s="56">
        <v>4</v>
      </c>
      <c r="C5" s="57" t="s">
        <v>25</v>
      </c>
      <c r="D5" s="57" t="s">
        <v>26</v>
      </c>
      <c r="E5" s="56">
        <v>60</v>
      </c>
      <c r="F5" s="58">
        <f aca="true" t="shared" si="0" ref="F5:F10">E5/(25*4)</f>
        <v>0.6</v>
      </c>
      <c r="G5" s="59">
        <v>6</v>
      </c>
      <c r="H5" s="60">
        <v>1.41</v>
      </c>
    </row>
    <row r="6" spans="1:8" ht="12.75">
      <c r="A6" s="61">
        <v>2</v>
      </c>
      <c r="B6" s="62">
        <v>5</v>
      </c>
      <c r="C6" s="63" t="s">
        <v>27</v>
      </c>
      <c r="D6" s="63" t="s">
        <v>28</v>
      </c>
      <c r="E6" s="62">
        <v>57</v>
      </c>
      <c r="F6" s="64">
        <f t="shared" si="0"/>
        <v>0.57</v>
      </c>
      <c r="G6" s="65">
        <v>5</v>
      </c>
      <c r="H6" s="66">
        <v>1.06</v>
      </c>
    </row>
    <row r="7" spans="1:8" ht="12.75">
      <c r="A7" s="61">
        <v>3</v>
      </c>
      <c r="B7" s="62">
        <v>3</v>
      </c>
      <c r="C7" s="63" t="s">
        <v>29</v>
      </c>
      <c r="D7" s="63" t="s">
        <v>30</v>
      </c>
      <c r="E7" s="62">
        <v>50</v>
      </c>
      <c r="F7" s="64">
        <f t="shared" si="0"/>
        <v>0.5</v>
      </c>
      <c r="G7" s="65">
        <v>4</v>
      </c>
      <c r="H7" s="66"/>
    </row>
    <row r="8" spans="1:8" ht="12.75">
      <c r="A8" s="61">
        <v>3</v>
      </c>
      <c r="B8" s="62">
        <v>6</v>
      </c>
      <c r="C8" s="63" t="s">
        <v>31</v>
      </c>
      <c r="D8" s="63" t="s">
        <v>32</v>
      </c>
      <c r="E8" s="62">
        <v>50</v>
      </c>
      <c r="F8" s="64">
        <f t="shared" si="0"/>
        <v>0.5</v>
      </c>
      <c r="G8" s="65">
        <v>4</v>
      </c>
      <c r="H8" s="66"/>
    </row>
    <row r="9" spans="1:8" ht="12.75">
      <c r="A9" s="61">
        <v>5</v>
      </c>
      <c r="B9" s="62">
        <v>1</v>
      </c>
      <c r="C9" s="63" t="s">
        <v>33</v>
      </c>
      <c r="D9" s="63" t="s">
        <v>34</v>
      </c>
      <c r="E9" s="62">
        <v>45</v>
      </c>
      <c r="F9" s="64">
        <f t="shared" si="0"/>
        <v>0.45</v>
      </c>
      <c r="G9" s="65">
        <v>2</v>
      </c>
      <c r="H9" s="67"/>
    </row>
    <row r="10" spans="1:8" ht="12.75">
      <c r="A10" s="61">
        <v>6</v>
      </c>
      <c r="B10" s="62">
        <v>2</v>
      </c>
      <c r="C10" s="68" t="s">
        <v>35</v>
      </c>
      <c r="D10" s="68" t="s">
        <v>36</v>
      </c>
      <c r="E10" s="62">
        <v>38</v>
      </c>
      <c r="F10" s="64">
        <f t="shared" si="0"/>
        <v>0.38</v>
      </c>
      <c r="G10" s="65">
        <v>1</v>
      </c>
      <c r="H10" s="67"/>
    </row>
    <row r="11" spans="1:8" ht="12.75">
      <c r="A11" s="61">
        <v>7</v>
      </c>
      <c r="B11" s="62"/>
      <c r="C11" s="63"/>
      <c r="D11" s="68"/>
      <c r="E11" s="62"/>
      <c r="F11" s="64"/>
      <c r="G11" s="65"/>
      <c r="H11" s="67"/>
    </row>
    <row r="12" spans="1:8" ht="12.75">
      <c r="A12" s="61">
        <v>8</v>
      </c>
      <c r="B12" s="62"/>
      <c r="C12" s="63"/>
      <c r="D12" s="68"/>
      <c r="E12" s="62"/>
      <c r="F12" s="64"/>
      <c r="G12" s="65"/>
      <c r="H12" s="67"/>
    </row>
    <row r="13" spans="1:8" ht="12.75">
      <c r="A13" s="61">
        <v>9</v>
      </c>
      <c r="B13" s="62"/>
      <c r="C13" s="63"/>
      <c r="D13" s="63"/>
      <c r="E13" s="62"/>
      <c r="F13" s="64"/>
      <c r="G13" s="65"/>
      <c r="H13" s="67"/>
    </row>
    <row r="14" spans="1:8" ht="12.75">
      <c r="A14" s="69">
        <v>10</v>
      </c>
      <c r="B14" s="70"/>
      <c r="C14" s="71"/>
      <c r="D14" s="71"/>
      <c r="E14" s="70"/>
      <c r="F14" s="72"/>
      <c r="G14" s="73"/>
      <c r="H14" s="74"/>
    </row>
  </sheetData>
  <sheetProtection selectLockedCells="1" selectUnlockedCells="1"/>
  <printOptions horizontalCentered="1"/>
  <pageMargins left="0.6694444444444444" right="0.5118055555555555" top="0.9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