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2.12.2010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<sst xmlns="http://schemas.openxmlformats.org/spreadsheetml/2006/main" count="41" uniqueCount="38">
  <si>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Rozd</t>
  </si>
  <si>
    <t>DDR</t>
  </si>
  <si>
    <t>PJU</t>
  </si>
  <si>
    <t>ISA</t>
  </si>
  <si>
    <t>LFE</t>
  </si>
  <si>
    <t>JON</t>
  </si>
  <si>
    <t>GHI</t>
  </si>
  <si>
    <t>LFA</t>
  </si>
  <si>
    <t>VBE</t>
  </si>
  <si>
    <t>PLA</t>
  </si>
  <si>
    <t>SCH</t>
  </si>
  <si>
    <t>MSI</t>
  </si>
  <si>
    <t>MCH</t>
  </si>
  <si>
    <t>SUM</t>
  </si>
  <si>
    <t>TOP</t>
  </si>
  <si>
    <t>"O"</t>
  </si>
  <si>
    <t>%</t>
  </si>
  <si>
    <t>Por.</t>
  </si>
  <si>
    <t>MB</t>
  </si>
  <si>
    <t>0</t>
  </si>
  <si>
    <t>No.</t>
  </si>
  <si>
    <t xml:space="preserve">                        Dvojica</t>
  </si>
  <si>
    <t>Body</t>
  </si>
  <si>
    <t>Aktivita</t>
  </si>
  <si>
    <t>Hinďoš</t>
  </si>
  <si>
    <t>Jurčišin</t>
  </si>
  <si>
    <t>Onder</t>
  </si>
  <si>
    <t>Fékesházy</t>
  </si>
  <si>
    <t>Laca</t>
  </si>
  <si>
    <t>Sás</t>
  </si>
  <si>
    <t>Choma</t>
  </si>
  <si>
    <t>Šikra M.</t>
  </si>
  <si>
    <t>Chrapovič</t>
  </si>
  <si>
    <t>Bessler</t>
  </si>
  <si>
    <t>Drotárová</t>
  </si>
  <si>
    <t>Faltus</t>
  </si>
  <si>
    <t>Výsledky párového turnaja v Michalovciach zo dňa 2.12.2010</t>
  </si>
  <si>
    <t>1,04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</si>
</sst>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ont="1" applyFill="1" applyBorder="1" applyAlignment="1">
      <alignment/>
    </xf>
    <xf numFmtId="10" fontId="0" fillId="2" borderId="19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10" fontId="0" fillId="2" borderId="24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2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" borderId="3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8" sqref="I8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40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J1" s="3"/>
    </row>
    <row r="2" spans="1:7" ht="13.5" thickBot="1">
      <c r="A2" s="40"/>
      <c r="B2" s="46" t="s">
        <v>7</v>
      </c>
      <c r="C2" s="46" t="s">
        <v>8</v>
      </c>
      <c r="D2" s="47" t="s">
        <v>9</v>
      </c>
      <c r="E2" s="47" t="s">
        <v>10</v>
      </c>
      <c r="F2" s="47" t="s">
        <v>11</v>
      </c>
      <c r="G2" s="48" t="s">
        <v>12</v>
      </c>
    </row>
    <row r="3" spans="1:8" ht="12.75">
      <c r="A3" s="7">
        <v>1</v>
      </c>
      <c r="B3" s="49">
        <v>1</v>
      </c>
      <c r="C3" s="77">
        <v>4</v>
      </c>
      <c r="D3" s="50">
        <v>1</v>
      </c>
      <c r="E3" s="77">
        <v>0</v>
      </c>
      <c r="F3" s="50">
        <v>3</v>
      </c>
      <c r="G3" s="51">
        <v>3</v>
      </c>
      <c r="H3" s="41">
        <f aca="true" t="shared" si="0" ref="H3:H28">SUM(B3:G3)</f>
        <v>12</v>
      </c>
    </row>
    <row r="4" spans="1:8" ht="12.75">
      <c r="A4" s="9">
        <v>2</v>
      </c>
      <c r="B4" s="52">
        <v>2</v>
      </c>
      <c r="C4" s="78">
        <v>0</v>
      </c>
      <c r="D4" s="8">
        <v>4</v>
      </c>
      <c r="E4" s="78">
        <v>4</v>
      </c>
      <c r="F4" s="8">
        <v>0</v>
      </c>
      <c r="G4" s="53">
        <v>2</v>
      </c>
      <c r="H4" s="41">
        <f t="shared" si="0"/>
        <v>12</v>
      </c>
    </row>
    <row r="5" spans="1:8" ht="12.75">
      <c r="A5" s="9">
        <v>3</v>
      </c>
      <c r="B5" s="52">
        <v>4</v>
      </c>
      <c r="C5" s="78">
        <v>0</v>
      </c>
      <c r="D5" s="8">
        <v>2</v>
      </c>
      <c r="E5" s="78">
        <v>4</v>
      </c>
      <c r="F5" s="8">
        <v>2</v>
      </c>
      <c r="G5" s="53">
        <v>0</v>
      </c>
      <c r="H5" s="41">
        <f t="shared" si="0"/>
        <v>12</v>
      </c>
    </row>
    <row r="6" spans="1:8" ht="12.75">
      <c r="A6" s="9">
        <v>4</v>
      </c>
      <c r="B6" s="52">
        <v>4</v>
      </c>
      <c r="C6" s="78">
        <v>1</v>
      </c>
      <c r="D6" s="8">
        <v>1</v>
      </c>
      <c r="E6" s="78">
        <v>3</v>
      </c>
      <c r="F6" s="8">
        <v>3</v>
      </c>
      <c r="G6" s="53">
        <v>0</v>
      </c>
      <c r="H6" s="41">
        <f t="shared" si="0"/>
        <v>12</v>
      </c>
    </row>
    <row r="7" spans="1:8" ht="12.75">
      <c r="A7" s="9">
        <v>5</v>
      </c>
      <c r="B7" s="52">
        <v>1</v>
      </c>
      <c r="C7" s="78">
        <v>1</v>
      </c>
      <c r="D7" s="8">
        <v>4</v>
      </c>
      <c r="E7" s="78">
        <v>3</v>
      </c>
      <c r="F7" s="8">
        <v>0</v>
      </c>
      <c r="G7" s="53">
        <v>3</v>
      </c>
      <c r="H7" s="41">
        <f t="shared" si="0"/>
        <v>12</v>
      </c>
    </row>
    <row r="8" spans="1:8" ht="12.75">
      <c r="A8" s="9">
        <v>6</v>
      </c>
      <c r="B8" s="52">
        <v>0</v>
      </c>
      <c r="C8" s="8">
        <v>1</v>
      </c>
      <c r="D8" s="78">
        <v>1</v>
      </c>
      <c r="E8" s="78">
        <v>3</v>
      </c>
      <c r="F8" s="8">
        <v>4</v>
      </c>
      <c r="G8" s="53">
        <v>3</v>
      </c>
      <c r="H8" s="41">
        <f t="shared" si="0"/>
        <v>12</v>
      </c>
    </row>
    <row r="9" spans="1:8" ht="12.75">
      <c r="A9" s="9">
        <v>7</v>
      </c>
      <c r="B9" s="52">
        <v>1</v>
      </c>
      <c r="C9" s="8">
        <v>3</v>
      </c>
      <c r="D9" s="78">
        <v>0</v>
      </c>
      <c r="E9" s="78">
        <v>4</v>
      </c>
      <c r="F9" s="8">
        <v>3</v>
      </c>
      <c r="G9" s="53">
        <v>1</v>
      </c>
      <c r="H9" s="41">
        <f t="shared" si="0"/>
        <v>12</v>
      </c>
    </row>
    <row r="10" spans="1:8" ht="12.75">
      <c r="A10" s="9">
        <v>8</v>
      </c>
      <c r="B10" s="52">
        <v>4</v>
      </c>
      <c r="C10" s="8">
        <v>3</v>
      </c>
      <c r="D10" s="78">
        <v>3</v>
      </c>
      <c r="E10" s="78">
        <v>1</v>
      </c>
      <c r="F10" s="8">
        <v>0</v>
      </c>
      <c r="G10" s="53">
        <v>1</v>
      </c>
      <c r="H10" s="41">
        <f t="shared" si="0"/>
        <v>12</v>
      </c>
    </row>
    <row r="11" spans="1:8" ht="12.75">
      <c r="A11" s="9">
        <v>9</v>
      </c>
      <c r="B11" s="52">
        <v>0</v>
      </c>
      <c r="C11" s="8">
        <v>1</v>
      </c>
      <c r="D11" s="78">
        <v>1</v>
      </c>
      <c r="E11" s="78">
        <v>3</v>
      </c>
      <c r="F11" s="8">
        <v>4</v>
      </c>
      <c r="G11" s="53">
        <v>3</v>
      </c>
      <c r="H11" s="41">
        <f t="shared" si="0"/>
        <v>12</v>
      </c>
    </row>
    <row r="12" spans="1:8" ht="12.75">
      <c r="A12" s="9">
        <v>10</v>
      </c>
      <c r="B12" s="52">
        <v>3</v>
      </c>
      <c r="C12" s="8">
        <v>4</v>
      </c>
      <c r="D12" s="78">
        <v>1</v>
      </c>
      <c r="E12" s="78">
        <v>3</v>
      </c>
      <c r="F12" s="8">
        <v>1</v>
      </c>
      <c r="G12" s="53">
        <v>0</v>
      </c>
      <c r="H12" s="41">
        <f t="shared" si="0"/>
        <v>12</v>
      </c>
    </row>
    <row r="13" spans="1:8" ht="12.75">
      <c r="A13" s="9">
        <v>11</v>
      </c>
      <c r="B13" s="52">
        <v>4</v>
      </c>
      <c r="C13" s="8">
        <v>0</v>
      </c>
      <c r="D13" s="8">
        <v>0</v>
      </c>
      <c r="E13" s="78">
        <v>2</v>
      </c>
      <c r="F13" s="78">
        <v>2</v>
      </c>
      <c r="G13" s="53">
        <v>4</v>
      </c>
      <c r="H13" s="41">
        <f t="shared" si="0"/>
        <v>12</v>
      </c>
    </row>
    <row r="14" spans="1:8" ht="12.75">
      <c r="A14" s="9">
        <v>12</v>
      </c>
      <c r="B14" s="52">
        <v>0</v>
      </c>
      <c r="C14" s="8">
        <v>4</v>
      </c>
      <c r="D14" s="8">
        <v>2</v>
      </c>
      <c r="E14" s="78">
        <v>4</v>
      </c>
      <c r="F14" s="78">
        <v>0</v>
      </c>
      <c r="G14" s="53">
        <v>2</v>
      </c>
      <c r="H14" s="41">
        <f t="shared" si="0"/>
        <v>12</v>
      </c>
    </row>
    <row r="15" spans="1:8" ht="12.75">
      <c r="A15" s="9">
        <v>13</v>
      </c>
      <c r="B15" s="52">
        <v>3</v>
      </c>
      <c r="C15" s="8">
        <v>1</v>
      </c>
      <c r="D15" s="8">
        <v>0</v>
      </c>
      <c r="E15" s="78">
        <v>3</v>
      </c>
      <c r="F15" s="78">
        <v>1</v>
      </c>
      <c r="G15" s="53">
        <v>4</v>
      </c>
      <c r="H15" s="41">
        <f t="shared" si="0"/>
        <v>12</v>
      </c>
    </row>
    <row r="16" spans="1:8" ht="12.75">
      <c r="A16" s="9">
        <v>14</v>
      </c>
      <c r="B16" s="52">
        <v>1</v>
      </c>
      <c r="C16" s="8">
        <v>3</v>
      </c>
      <c r="D16" s="8">
        <v>4</v>
      </c>
      <c r="E16" s="78">
        <v>1</v>
      </c>
      <c r="F16" s="78">
        <v>3</v>
      </c>
      <c r="G16" s="53">
        <v>0</v>
      </c>
      <c r="H16" s="41">
        <f t="shared" si="0"/>
        <v>12</v>
      </c>
    </row>
    <row r="17" spans="1:8" ht="12.75">
      <c r="A17" s="9">
        <v>15</v>
      </c>
      <c r="B17" s="52">
        <v>0</v>
      </c>
      <c r="C17" s="8">
        <v>4</v>
      </c>
      <c r="D17" s="8">
        <v>3</v>
      </c>
      <c r="E17" s="78">
        <v>3</v>
      </c>
      <c r="F17" s="78">
        <v>1</v>
      </c>
      <c r="G17" s="53">
        <v>1</v>
      </c>
      <c r="H17" s="41">
        <f t="shared" si="0"/>
        <v>12</v>
      </c>
    </row>
    <row r="18" spans="1:8" ht="12.75">
      <c r="A18" s="9">
        <v>16</v>
      </c>
      <c r="B18" s="52">
        <v>2</v>
      </c>
      <c r="C18" s="8">
        <v>0</v>
      </c>
      <c r="D18" s="8">
        <v>2</v>
      </c>
      <c r="E18" s="78">
        <v>0</v>
      </c>
      <c r="F18" s="8">
        <v>4</v>
      </c>
      <c r="G18" s="80">
        <v>4</v>
      </c>
      <c r="H18" s="41">
        <f t="shared" si="0"/>
        <v>12</v>
      </c>
    </row>
    <row r="19" spans="1:8" ht="12.75">
      <c r="A19" s="9">
        <v>17</v>
      </c>
      <c r="B19" s="52">
        <v>0</v>
      </c>
      <c r="C19" s="8">
        <v>0</v>
      </c>
      <c r="D19" s="8">
        <v>4</v>
      </c>
      <c r="E19" s="78">
        <v>2</v>
      </c>
      <c r="F19" s="8">
        <v>4</v>
      </c>
      <c r="G19" s="80">
        <v>2</v>
      </c>
      <c r="H19" s="41">
        <f t="shared" si="0"/>
        <v>12</v>
      </c>
    </row>
    <row r="20" spans="1:8" ht="12.75">
      <c r="A20" s="9">
        <v>18</v>
      </c>
      <c r="B20" s="52">
        <v>2</v>
      </c>
      <c r="C20" s="8">
        <v>0</v>
      </c>
      <c r="D20" s="8">
        <v>2</v>
      </c>
      <c r="E20" s="78">
        <v>0</v>
      </c>
      <c r="F20" s="8">
        <v>4</v>
      </c>
      <c r="G20" s="80">
        <v>4</v>
      </c>
      <c r="H20" s="41">
        <f t="shared" si="0"/>
        <v>12</v>
      </c>
    </row>
    <row r="21" spans="1:8" ht="12.75">
      <c r="A21" s="9">
        <v>19</v>
      </c>
      <c r="B21" s="52">
        <v>0</v>
      </c>
      <c r="C21" s="8">
        <v>0</v>
      </c>
      <c r="D21" s="8">
        <v>4</v>
      </c>
      <c r="E21" s="78">
        <v>2</v>
      </c>
      <c r="F21" s="8">
        <v>4</v>
      </c>
      <c r="G21" s="80">
        <v>0</v>
      </c>
      <c r="H21" s="41">
        <f t="shared" si="0"/>
        <v>10</v>
      </c>
    </row>
    <row r="22" spans="1:8" ht="12.75">
      <c r="A22" s="9">
        <v>20</v>
      </c>
      <c r="B22" s="52">
        <v>2</v>
      </c>
      <c r="C22" s="8">
        <v>4</v>
      </c>
      <c r="D22" s="8">
        <v>2</v>
      </c>
      <c r="E22" s="78">
        <v>4</v>
      </c>
      <c r="F22" s="8">
        <v>0</v>
      </c>
      <c r="G22" s="80">
        <v>0</v>
      </c>
      <c r="H22" s="41">
        <f t="shared" si="0"/>
        <v>12</v>
      </c>
    </row>
    <row r="23" spans="1:8" ht="12.75">
      <c r="A23" s="9">
        <v>21</v>
      </c>
      <c r="B23" s="81">
        <v>4</v>
      </c>
      <c r="C23" s="8">
        <v>2</v>
      </c>
      <c r="D23" s="8">
        <v>2</v>
      </c>
      <c r="E23" s="78">
        <v>0</v>
      </c>
      <c r="F23" s="8">
        <v>4</v>
      </c>
      <c r="G23" s="53">
        <v>0</v>
      </c>
      <c r="H23" s="41">
        <f t="shared" si="0"/>
        <v>12</v>
      </c>
    </row>
    <row r="24" spans="1:8" ht="12.75">
      <c r="A24" s="9">
        <v>22</v>
      </c>
      <c r="B24" s="81">
        <v>1</v>
      </c>
      <c r="C24" s="8">
        <v>3</v>
      </c>
      <c r="D24" s="8">
        <v>1</v>
      </c>
      <c r="E24" s="78">
        <v>3</v>
      </c>
      <c r="F24" s="8">
        <v>0</v>
      </c>
      <c r="G24" s="53">
        <v>4</v>
      </c>
      <c r="H24" s="41">
        <f t="shared" si="0"/>
        <v>12</v>
      </c>
    </row>
    <row r="25" spans="1:8" ht="12.75">
      <c r="A25" s="9">
        <v>23</v>
      </c>
      <c r="B25" s="81">
        <v>0</v>
      </c>
      <c r="C25" s="8">
        <v>1</v>
      </c>
      <c r="D25" s="8">
        <v>3</v>
      </c>
      <c r="E25" s="78">
        <v>4</v>
      </c>
      <c r="F25" s="8">
        <v>1</v>
      </c>
      <c r="G25" s="53">
        <v>3</v>
      </c>
      <c r="H25" s="41">
        <f t="shared" si="0"/>
        <v>12</v>
      </c>
    </row>
    <row r="26" spans="1:8" ht="12.75">
      <c r="A26" s="9">
        <v>24</v>
      </c>
      <c r="B26" s="81">
        <v>2</v>
      </c>
      <c r="C26" s="8">
        <v>0</v>
      </c>
      <c r="D26" s="8">
        <v>4</v>
      </c>
      <c r="E26" s="78">
        <v>2</v>
      </c>
      <c r="F26" s="8">
        <v>4</v>
      </c>
      <c r="G26" s="53">
        <v>0</v>
      </c>
      <c r="H26" s="41">
        <f t="shared" si="0"/>
        <v>12</v>
      </c>
    </row>
    <row r="27" spans="1:8" ht="13.5" thickBot="1">
      <c r="A27" s="73">
        <v>25</v>
      </c>
      <c r="B27" s="82">
        <v>0</v>
      </c>
      <c r="C27" s="45">
        <v>1</v>
      </c>
      <c r="D27" s="45">
        <v>3</v>
      </c>
      <c r="E27" s="79">
        <v>4</v>
      </c>
      <c r="F27" s="45">
        <v>1</v>
      </c>
      <c r="G27" s="54">
        <v>3</v>
      </c>
      <c r="H27" s="41">
        <f t="shared" si="0"/>
        <v>12</v>
      </c>
    </row>
    <row r="28" spans="1:7" ht="12.75">
      <c r="A28" s="74" t="s">
        <v>13</v>
      </c>
      <c r="B28" s="58">
        <f aca="true" t="shared" si="1" ref="B28:G28">SUM(B3:B27)</f>
        <v>41</v>
      </c>
      <c r="C28" s="59">
        <f t="shared" si="1"/>
        <v>41</v>
      </c>
      <c r="D28" s="59">
        <f t="shared" si="1"/>
        <v>54</v>
      </c>
      <c r="E28" s="59">
        <f t="shared" si="1"/>
        <v>62</v>
      </c>
      <c r="F28" s="59">
        <f t="shared" si="1"/>
        <v>53</v>
      </c>
      <c r="G28" s="60">
        <f t="shared" si="1"/>
        <v>47</v>
      </c>
    </row>
    <row r="29" spans="1:7" ht="12.75">
      <c r="A29" s="75" t="s">
        <v>14</v>
      </c>
      <c r="B29" s="61">
        <f aca="true" t="shared" si="2" ref="B29:G29">COUNTIF(B3:B27,4)</f>
        <v>5</v>
      </c>
      <c r="C29" s="55">
        <f t="shared" si="2"/>
        <v>5</v>
      </c>
      <c r="D29" s="55">
        <f t="shared" si="2"/>
        <v>6</v>
      </c>
      <c r="E29" s="55">
        <f t="shared" si="2"/>
        <v>7</v>
      </c>
      <c r="F29" s="55">
        <f t="shared" si="2"/>
        <v>8</v>
      </c>
      <c r="G29" s="62">
        <f t="shared" si="2"/>
        <v>5</v>
      </c>
    </row>
    <row r="30" spans="1:7" ht="12.75">
      <c r="A30" s="75" t="s">
        <v>15</v>
      </c>
      <c r="B30" s="61">
        <f aca="true" t="shared" si="3" ref="B30:G30">COUNTIF(B3:B27,0)</f>
        <v>8</v>
      </c>
      <c r="C30" s="55">
        <f t="shared" si="3"/>
        <v>8</v>
      </c>
      <c r="D30" s="55">
        <f t="shared" si="3"/>
        <v>3</v>
      </c>
      <c r="E30" s="55">
        <f t="shared" si="3"/>
        <v>4</v>
      </c>
      <c r="F30" s="55">
        <f t="shared" si="3"/>
        <v>6</v>
      </c>
      <c r="G30" s="62">
        <f t="shared" si="3"/>
        <v>8</v>
      </c>
    </row>
    <row r="31" spans="1:7" ht="12.75">
      <c r="A31" s="75" t="s">
        <v>16</v>
      </c>
      <c r="B31" s="63">
        <f aca="true" t="shared" si="4" ref="B31:G31">B28/(25*4)</f>
        <v>0.41</v>
      </c>
      <c r="C31" s="56">
        <f t="shared" si="4"/>
        <v>0.41</v>
      </c>
      <c r="D31" s="56">
        <f t="shared" si="4"/>
        <v>0.54</v>
      </c>
      <c r="E31" s="56">
        <f t="shared" si="4"/>
        <v>0.62</v>
      </c>
      <c r="F31" s="56">
        <f t="shared" si="4"/>
        <v>0.53</v>
      </c>
      <c r="G31" s="64">
        <f t="shared" si="4"/>
        <v>0.47</v>
      </c>
    </row>
    <row r="32" spans="1:7" ht="12.75">
      <c r="A32" s="75" t="s">
        <v>17</v>
      </c>
      <c r="B32" s="65">
        <f>RANK(B28,B28:G28,0)</f>
        <v>5</v>
      </c>
      <c r="C32" s="57">
        <f>RANK(C28,B28:G28,0)</f>
        <v>5</v>
      </c>
      <c r="D32" s="57">
        <f>RANK(D28,B28:G28,0)</f>
        <v>2</v>
      </c>
      <c r="E32" s="57">
        <f>RANK(E28,B28:G28,0)</f>
        <v>1</v>
      </c>
      <c r="F32" s="57">
        <f>RANK(F28,B28:G28,0)</f>
        <v>3</v>
      </c>
      <c r="G32" s="66">
        <f>RANK(G28,B28:G28,0)</f>
        <v>4</v>
      </c>
    </row>
    <row r="33" spans="1:7" ht="13.5" thickBot="1">
      <c r="A33" s="76" t="s">
        <v>18</v>
      </c>
      <c r="B33" s="67">
        <v>0</v>
      </c>
      <c r="C33" s="68">
        <v>0</v>
      </c>
      <c r="D33" s="69" t="s">
        <v>37</v>
      </c>
      <c r="E33" s="70">
        <v>1.06</v>
      </c>
      <c r="F33" s="71" t="s">
        <v>19</v>
      </c>
      <c r="G33" s="72">
        <v>0</v>
      </c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10" customWidth="1"/>
    <col min="2" max="2" width="4.00390625" style="10" customWidth="1"/>
    <col min="3" max="4" width="17.140625" style="0" customWidth="1"/>
    <col min="5" max="5" width="5.8515625" style="10" customWidth="1"/>
    <col min="6" max="6" width="9.28125" style="10" customWidth="1"/>
    <col min="7" max="7" width="7.421875" style="10" customWidth="1"/>
    <col min="8" max="8" width="7.8515625" style="10" customWidth="1"/>
  </cols>
  <sheetData>
    <row r="2" spans="2:7" ht="20.25" customHeight="1">
      <c r="B2" s="11" t="s">
        <v>36</v>
      </c>
      <c r="F2" s="12"/>
      <c r="G2" s="13"/>
    </row>
    <row r="4" spans="1:8" ht="12.75">
      <c r="A4" s="14" t="s">
        <v>17</v>
      </c>
      <c r="B4" s="15" t="s">
        <v>20</v>
      </c>
      <c r="C4" s="16" t="s">
        <v>21</v>
      </c>
      <c r="D4" s="17"/>
      <c r="E4" s="18" t="s">
        <v>22</v>
      </c>
      <c r="F4" s="19" t="s">
        <v>16</v>
      </c>
      <c r="G4" s="15" t="s">
        <v>23</v>
      </c>
      <c r="H4" s="20" t="s">
        <v>18</v>
      </c>
    </row>
    <row r="5" spans="1:8" ht="12.75">
      <c r="A5" s="21">
        <v>1</v>
      </c>
      <c r="B5" s="22">
        <v>4</v>
      </c>
      <c r="C5" s="42" t="s">
        <v>27</v>
      </c>
      <c r="D5" s="42" t="s">
        <v>30</v>
      </c>
      <c r="E5" s="22">
        <v>62</v>
      </c>
      <c r="F5" s="23">
        <f aca="true" t="shared" si="0" ref="F5:F10">E5/(25*4)</f>
        <v>0.62</v>
      </c>
      <c r="G5" s="24">
        <v>6</v>
      </c>
      <c r="H5" s="25">
        <v>1.41</v>
      </c>
    </row>
    <row r="6" spans="1:8" ht="12.75">
      <c r="A6" s="26">
        <v>2</v>
      </c>
      <c r="B6" s="27">
        <v>3</v>
      </c>
      <c r="C6" s="43" t="s">
        <v>28</v>
      </c>
      <c r="D6" s="43" t="s">
        <v>29</v>
      </c>
      <c r="E6" s="27">
        <v>54</v>
      </c>
      <c r="F6" s="29">
        <f t="shared" si="0"/>
        <v>0.54</v>
      </c>
      <c r="G6" s="30">
        <v>5</v>
      </c>
      <c r="H6" s="31">
        <v>1.06</v>
      </c>
    </row>
    <row r="7" spans="1:8" ht="12.75">
      <c r="A7" s="26">
        <v>3</v>
      </c>
      <c r="B7" s="27">
        <v>5</v>
      </c>
      <c r="C7" s="28" t="s">
        <v>26</v>
      </c>
      <c r="D7" s="43" t="s">
        <v>31</v>
      </c>
      <c r="E7" s="27">
        <v>53</v>
      </c>
      <c r="F7" s="29">
        <f t="shared" si="0"/>
        <v>0.53</v>
      </c>
      <c r="G7" s="30">
        <v>4</v>
      </c>
      <c r="H7" s="31"/>
    </row>
    <row r="8" spans="1:8" ht="12.75">
      <c r="A8" s="26">
        <v>3</v>
      </c>
      <c r="B8" s="27">
        <v>6</v>
      </c>
      <c r="C8" s="43" t="s">
        <v>24</v>
      </c>
      <c r="D8" s="43" t="s">
        <v>32</v>
      </c>
      <c r="E8" s="27">
        <v>47</v>
      </c>
      <c r="F8" s="29">
        <f t="shared" si="0"/>
        <v>0.47</v>
      </c>
      <c r="G8" s="30">
        <v>4</v>
      </c>
      <c r="H8" s="31"/>
    </row>
    <row r="9" spans="1:8" ht="12.75">
      <c r="A9" s="26">
        <v>5</v>
      </c>
      <c r="B9" s="27">
        <v>2</v>
      </c>
      <c r="C9" s="43" t="s">
        <v>33</v>
      </c>
      <c r="D9" s="43" t="s">
        <v>25</v>
      </c>
      <c r="E9" s="27">
        <v>41</v>
      </c>
      <c r="F9" s="29">
        <f t="shared" si="0"/>
        <v>0.41</v>
      </c>
      <c r="G9" s="30">
        <v>2</v>
      </c>
      <c r="H9" s="32"/>
    </row>
    <row r="10" spans="1:8" ht="12.75">
      <c r="A10" s="26">
        <v>6</v>
      </c>
      <c r="B10" s="27">
        <v>1</v>
      </c>
      <c r="C10" s="44" t="s">
        <v>34</v>
      </c>
      <c r="D10" s="44" t="s">
        <v>35</v>
      </c>
      <c r="E10" s="27">
        <v>41</v>
      </c>
      <c r="F10" s="29">
        <f t="shared" si="0"/>
        <v>0.41</v>
      </c>
      <c r="G10" s="30">
        <v>1</v>
      </c>
      <c r="H10" s="32"/>
    </row>
    <row r="11" spans="1:8" ht="12.75">
      <c r="A11" s="26">
        <v>7</v>
      </c>
      <c r="B11" s="27"/>
      <c r="C11" s="28"/>
      <c r="D11" s="33"/>
      <c r="E11" s="27"/>
      <c r="F11" s="29"/>
      <c r="G11" s="30"/>
      <c r="H11" s="32"/>
    </row>
    <row r="12" spans="1:8" ht="12.75">
      <c r="A12" s="26">
        <v>8</v>
      </c>
      <c r="B12" s="27"/>
      <c r="C12" s="28"/>
      <c r="D12" s="33"/>
      <c r="E12" s="27"/>
      <c r="F12" s="29"/>
      <c r="G12" s="30"/>
      <c r="H12" s="32"/>
    </row>
    <row r="13" spans="1:8" ht="12.75">
      <c r="A13" s="26">
        <v>9</v>
      </c>
      <c r="B13" s="27"/>
      <c r="C13" s="28"/>
      <c r="D13" s="28"/>
      <c r="E13" s="27"/>
      <c r="F13" s="29"/>
      <c r="G13" s="30"/>
      <c r="H13" s="32"/>
    </row>
    <row r="14" spans="1:8" ht="12.75">
      <c r="A14" s="34">
        <v>10</v>
      </c>
      <c r="B14" s="35"/>
      <c r="C14" s="36"/>
      <c r="D14" s="36"/>
      <c r="E14" s="35"/>
      <c r="F14" s="37"/>
      <c r="G14" s="38"/>
      <c r="H14" s="39"/>
    </row>
  </sheetData>
  <sheetProtection selectLockedCells="1" selectUnlockedCells="1"/>
  <printOptions horizontalCentered="1"/>
  <pageMargins left="0.6694444444444444" right="0.5118055555555555" top="0.9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2010-12-02T22:35:37Z</dcterms:modified>
  <cp:category/>
  <cp:version/>
  <cp:contentType/>
  <cp:contentStatus/>
</cp:coreProperties>
</file>